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Rose\Desktop\"/>
    </mc:Choice>
  </mc:AlternateContent>
  <xr:revisionPtr revIDLastSave="0" documentId="8_{BFBE774E-50C0-4228-BCD4-27E40CDFE8B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G3" i="1"/>
  <c r="E11" i="1"/>
  <c r="E9" i="1"/>
  <c r="E7" i="1"/>
  <c r="E5" i="1"/>
  <c r="E25" i="1"/>
  <c r="E23" i="1"/>
  <c r="E19" i="1"/>
  <c r="E21" i="1"/>
  <c r="E17" i="1"/>
  <c r="E15" i="1"/>
  <c r="E13" i="1"/>
</calcChain>
</file>

<file path=xl/sharedStrings.xml><?xml version="1.0" encoding="utf-8"?>
<sst xmlns="http://schemas.openxmlformats.org/spreadsheetml/2006/main" count="55" uniqueCount="54">
  <si>
    <t>Nº</t>
  </si>
  <si>
    <t xml:space="preserve">Tempo médio entre a chegada à unidade e o atendimento médico por classificação de risco </t>
  </si>
  <si>
    <t>Soma dos  tempos de atendimento</t>
  </si>
  <si>
    <t xml:space="preserve">Número de atendimento </t>
  </si>
  <si>
    <t xml:space="preserve">Tempo médio entre a chegada à unidade e o atendimento médico de pacientes classificados como amarelo </t>
  </si>
  <si>
    <t>1.2</t>
  </si>
  <si>
    <t xml:space="preserve">Tempo médio entre a chegada à unidade e o atendimento médico de pacientes classificados como verde  </t>
  </si>
  <si>
    <t>Soma dos tempos de atendimentos de pacientes classificados como verde</t>
  </si>
  <si>
    <t xml:space="preserve">Tempo médio de permanência de pacientes em leito de  observação </t>
  </si>
  <si>
    <t>Número de pacientes-dia no mês (leitosde observação da UPA)</t>
  </si>
  <si>
    <t>Total de pacientes com saída no mês (leitos de observação UPA)</t>
  </si>
  <si>
    <t xml:space="preserve">Proporção de internações hospitalares de pacientes classificados como vermelho </t>
  </si>
  <si>
    <t xml:space="preserve">Número de internações hospitalares dos pacientes classificados como vermelho </t>
  </si>
  <si>
    <t xml:space="preserve">Proporção de pacientes &gt;14 anos classificados quanto ao risco pela enfermagem </t>
  </si>
  <si>
    <t xml:space="preserve">Total de pacientes &gt; 14 anos classificados quanto ao risco por enfermeiro </t>
  </si>
  <si>
    <t xml:space="preserve">Total de pacientes &gt; 14 anos registrados </t>
  </si>
  <si>
    <t xml:space="preserve">Número absoluto de pacientes classificados como vermelho </t>
  </si>
  <si>
    <t>&gt;=90%</t>
  </si>
  <si>
    <t xml:space="preserve">Taxa de mortalidade nas UPAS </t>
  </si>
  <si>
    <t xml:space="preserve">Número de paciente que evoluíram a óbito </t>
  </si>
  <si>
    <t xml:space="preserve">Número de pacientes atendidos </t>
  </si>
  <si>
    <t>&lt;=0,10%</t>
  </si>
  <si>
    <t xml:space="preserve">Número de pacientes da sala amarela regulados antes de 24 horas </t>
  </si>
  <si>
    <t xml:space="preserve">Total de pacientes na sala amarela adulta inseridos na regulação </t>
  </si>
  <si>
    <t xml:space="preserve">Tempo porta-eletrocardiograma </t>
  </si>
  <si>
    <t xml:space="preserve">Número de pacientes com dor torácica que realizaram ECG em menos de 10 minutos </t>
  </si>
  <si>
    <t xml:space="preserve">Total de pacientes  com queixa de dor torácica </t>
  </si>
  <si>
    <t xml:space="preserve">Número de pacientes com menos de 12 horas na sala vermelha regulados </t>
  </si>
  <si>
    <t xml:space="preserve">Total de pacientes na sala vermelha </t>
  </si>
  <si>
    <t xml:space="preserve">Faturamento SUS </t>
  </si>
  <si>
    <t>Total de atendimetos (médicos, odontológicos, assistente social) registrados no SAI</t>
  </si>
  <si>
    <t xml:space="preserve">Resolubilidade da Ouvidoria </t>
  </si>
  <si>
    <t xml:space="preserve">Total de manifestações resolvidas </t>
  </si>
  <si>
    <t xml:space="preserve">Total de reclamações, solicitações e denúncias </t>
  </si>
  <si>
    <t>&lt;=30 minutos
 95%</t>
  </si>
  <si>
    <t>&lt;=120 minutos 
90%</t>
  </si>
  <si>
    <t xml:space="preserve">24 horas </t>
  </si>
  <si>
    <t>&gt;= 90%</t>
  </si>
  <si>
    <t xml:space="preserve">INDICADOR </t>
  </si>
  <si>
    <t xml:space="preserve">MÉTODO DE CÁLCULO </t>
  </si>
  <si>
    <t>DADOS</t>
  </si>
  <si>
    <t xml:space="preserve">REFERÊNCIA ESTATÍSTICA </t>
  </si>
  <si>
    <t xml:space="preserve">PONTUAÇÃO </t>
  </si>
  <si>
    <t xml:space="preserve">REFERÊNCIA DE PONTUAÇÃO </t>
  </si>
  <si>
    <t xml:space="preserve">PONTUAÇÃO ATINGIDA </t>
  </si>
  <si>
    <t xml:space="preserve">Regulação de pacientes na sala vermelha em tempo inferior a 12 horas </t>
  </si>
  <si>
    <t>Total de pacientes atendidos (médico, odontológicos, assistente social)</t>
  </si>
  <si>
    <t>Soma dos tempos de atendimentos de pacientes classificados como amarelo</t>
  </si>
  <si>
    <t xml:space="preserve">Número de atendimentos de pacientes classificados como amarelo </t>
  </si>
  <si>
    <t xml:space="preserve">Número de atendimentos de pacientes classificados como verde </t>
  </si>
  <si>
    <t>1.1</t>
  </si>
  <si>
    <t xml:space="preserve">Regualação dos pacientes das salas amarelas em tempo inferior 24 horas </t>
  </si>
  <si>
    <r>
      <t xml:space="preserve">ESTADO DO RIO DE JANEIRO 
SECRETARIA ESTADUAL DE SAÚDE 
INSTITUTO DIVAL ALVES DO BRASIL 
</t>
    </r>
    <r>
      <rPr>
        <u/>
        <sz val="15"/>
        <color theme="1"/>
        <rFont val="Calibri"/>
        <family val="2"/>
        <scheme val="minor"/>
      </rPr>
      <t xml:space="preserve">UPA CAXIAS I  - JULHO 2019 </t>
    </r>
  </si>
  <si>
    <t>&lt;=30 min
 95% + &lt;=120 min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</si>
</sst>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47625</xdr:rowOff>
    </xdr:from>
    <xdr:to>
      <xdr:col>1</xdr:col>
      <xdr:colOff>1809750</xdr:colOff>
      <xdr:row>0</xdr:row>
      <xdr:rowOff>978958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7625"/>
          <a:ext cx="1571625" cy="931333"/>
        </a:xfrm>
        <a:prstGeom prst="rect">
          <a:avLst/>
        </a:prstGeom>
      </xdr:spPr>
    </xdr:pic>
    <xdr:clientData/>
  </xdr:twoCellAnchor>
  <xdr:twoCellAnchor editAs="oneCell">
    <xdr:from>
      <xdr:col>5</xdr:col>
      <xdr:colOff>104957</xdr:colOff>
      <xdr:row>0</xdr:row>
      <xdr:rowOff>85725</xdr:rowOff>
    </xdr:from>
    <xdr:to>
      <xdr:col>6</xdr:col>
      <xdr:colOff>445011</xdr:colOff>
      <xdr:row>0</xdr:row>
      <xdr:rowOff>971550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182" y="85725"/>
          <a:ext cx="91155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O2" sqref="O2"/>
    </sheetView>
  </sheetViews>
  <sheetFormatPr defaultRowHeight="15" x14ac:dyDescent="0.25"/>
  <cols>
    <col min="2" max="2" width="36.28515625" customWidth="1"/>
    <col min="3" max="3" width="39.140625" customWidth="1"/>
    <col min="4" max="4" width="8.42578125" customWidth="1"/>
    <col min="5" max="5" width="7.140625" customWidth="1"/>
    <col min="6" max="6" width="8.5703125" customWidth="1"/>
    <col min="7" max="7" width="9.140625" customWidth="1"/>
    <col min="8" max="8" width="8.85546875" customWidth="1"/>
  </cols>
  <sheetData>
    <row r="1" spans="1:8" ht="85.5" customHeight="1" x14ac:dyDescent="0.25">
      <c r="A1" s="32" t="s">
        <v>52</v>
      </c>
      <c r="B1" s="33"/>
      <c r="C1" s="33"/>
      <c r="D1" s="33"/>
      <c r="E1" s="33"/>
      <c r="F1" s="33"/>
      <c r="G1" s="33"/>
      <c r="H1" s="34"/>
    </row>
    <row r="2" spans="1:8" ht="45" x14ac:dyDescent="0.25">
      <c r="A2" s="4" t="s">
        <v>0</v>
      </c>
      <c r="B2" s="3" t="s">
        <v>38</v>
      </c>
      <c r="C2" s="3" t="s">
        <v>39</v>
      </c>
      <c r="D2" s="3" t="s">
        <v>40</v>
      </c>
      <c r="E2" s="3"/>
      <c r="F2" s="3" t="s">
        <v>41</v>
      </c>
      <c r="G2" s="3" t="s">
        <v>42</v>
      </c>
      <c r="H2" s="5" t="s">
        <v>43</v>
      </c>
    </row>
    <row r="3" spans="1:8" ht="24.95" customHeight="1" x14ac:dyDescent="0.25">
      <c r="A3" s="11">
        <v>1</v>
      </c>
      <c r="B3" s="13" t="s">
        <v>1</v>
      </c>
      <c r="C3" s="2" t="s">
        <v>2</v>
      </c>
      <c r="D3" s="8">
        <v>124967</v>
      </c>
      <c r="E3" s="18">
        <f>D3/D4</f>
        <v>14.903637447823494</v>
      </c>
      <c r="F3" s="13" t="s">
        <v>53</v>
      </c>
      <c r="G3" s="18">
        <f>SUM(G5:G8)</f>
        <v>10</v>
      </c>
      <c r="H3" s="31">
        <v>10</v>
      </c>
    </row>
    <row r="4" spans="1:8" ht="24.95" customHeight="1" x14ac:dyDescent="0.25">
      <c r="A4" s="12"/>
      <c r="B4" s="13"/>
      <c r="C4" s="2" t="s">
        <v>3</v>
      </c>
      <c r="D4" s="8">
        <v>8385</v>
      </c>
      <c r="E4" s="18"/>
      <c r="F4" s="18"/>
      <c r="G4" s="18"/>
      <c r="H4" s="31"/>
    </row>
    <row r="5" spans="1:8" ht="24.95" customHeight="1" x14ac:dyDescent="0.25">
      <c r="A5" s="6" t="s">
        <v>50</v>
      </c>
      <c r="B5" s="14" t="s">
        <v>4</v>
      </c>
      <c r="C5" s="1" t="s">
        <v>47</v>
      </c>
      <c r="D5" s="10">
        <v>18187</v>
      </c>
      <c r="E5" s="23">
        <f>D5/D6</f>
        <v>12.700418994413408</v>
      </c>
      <c r="F5" s="27" t="s">
        <v>34</v>
      </c>
      <c r="G5" s="24">
        <v>5</v>
      </c>
      <c r="H5" s="30">
        <v>5</v>
      </c>
    </row>
    <row r="6" spans="1:8" ht="24.95" customHeight="1" x14ac:dyDescent="0.25">
      <c r="A6" s="7"/>
      <c r="B6" s="14"/>
      <c r="C6" s="1" t="s">
        <v>48</v>
      </c>
      <c r="D6" s="10">
        <v>1432</v>
      </c>
      <c r="E6" s="23"/>
      <c r="F6" s="24"/>
      <c r="G6" s="24"/>
      <c r="H6" s="30"/>
    </row>
    <row r="7" spans="1:8" ht="24.95" customHeight="1" x14ac:dyDescent="0.25">
      <c r="A7" s="15" t="s">
        <v>5</v>
      </c>
      <c r="B7" s="13" t="s">
        <v>6</v>
      </c>
      <c r="C7" s="2" t="s">
        <v>7</v>
      </c>
      <c r="D7" s="10">
        <v>106780</v>
      </c>
      <c r="E7" s="23">
        <f>D7/D8</f>
        <v>15.357399683589817</v>
      </c>
      <c r="F7" s="13" t="s">
        <v>35</v>
      </c>
      <c r="G7" s="18">
        <v>5</v>
      </c>
      <c r="H7" s="31">
        <v>5</v>
      </c>
    </row>
    <row r="8" spans="1:8" ht="24.95" customHeight="1" x14ac:dyDescent="0.25">
      <c r="A8" s="11"/>
      <c r="B8" s="13"/>
      <c r="C8" s="2" t="s">
        <v>49</v>
      </c>
      <c r="D8" s="10">
        <v>6953</v>
      </c>
      <c r="E8" s="23"/>
      <c r="F8" s="18"/>
      <c r="G8" s="18"/>
      <c r="H8" s="31"/>
    </row>
    <row r="9" spans="1:8" ht="24.95" customHeight="1" x14ac:dyDescent="0.25">
      <c r="A9" s="19">
        <v>2</v>
      </c>
      <c r="B9" s="20" t="s">
        <v>8</v>
      </c>
      <c r="C9" s="1" t="s">
        <v>9</v>
      </c>
      <c r="D9" s="10">
        <v>68</v>
      </c>
      <c r="E9" s="23">
        <f>D9/D10</f>
        <v>1.096774193548387</v>
      </c>
      <c r="F9" s="24" t="s">
        <v>36</v>
      </c>
      <c r="G9" s="24">
        <v>10</v>
      </c>
      <c r="H9" s="30">
        <v>10</v>
      </c>
    </row>
    <row r="10" spans="1:8" ht="24.95" customHeight="1" x14ac:dyDescent="0.25">
      <c r="A10" s="19"/>
      <c r="B10" s="20"/>
      <c r="C10" s="1" t="s">
        <v>10</v>
      </c>
      <c r="D10" s="10">
        <v>62</v>
      </c>
      <c r="E10" s="23"/>
      <c r="F10" s="24"/>
      <c r="G10" s="24"/>
      <c r="H10" s="30"/>
    </row>
    <row r="11" spans="1:8" ht="24.95" customHeight="1" x14ac:dyDescent="0.25">
      <c r="A11" s="16">
        <v>3</v>
      </c>
      <c r="B11" s="13" t="s">
        <v>11</v>
      </c>
      <c r="C11" s="9" t="s">
        <v>12</v>
      </c>
      <c r="D11" s="10">
        <v>30</v>
      </c>
      <c r="E11" s="26">
        <f>D11/D12</f>
        <v>0.81081081081081086</v>
      </c>
      <c r="F11" s="18" t="s">
        <v>37</v>
      </c>
      <c r="G11" s="18">
        <v>0</v>
      </c>
      <c r="H11" s="31">
        <v>10</v>
      </c>
    </row>
    <row r="12" spans="1:8" ht="24.95" customHeight="1" x14ac:dyDescent="0.25">
      <c r="A12" s="16"/>
      <c r="B12" s="13"/>
      <c r="C12" s="9" t="s">
        <v>16</v>
      </c>
      <c r="D12" s="8">
        <v>37</v>
      </c>
      <c r="E12" s="26"/>
      <c r="F12" s="18"/>
      <c r="G12" s="18"/>
      <c r="H12" s="31"/>
    </row>
    <row r="13" spans="1:8" ht="24.95" customHeight="1" x14ac:dyDescent="0.25">
      <c r="A13" s="19">
        <v>4</v>
      </c>
      <c r="B13" s="21" t="s">
        <v>13</v>
      </c>
      <c r="C13" s="9" t="s">
        <v>14</v>
      </c>
      <c r="D13" s="8">
        <v>6546</v>
      </c>
      <c r="E13" s="26">
        <f>D13/D14</f>
        <v>0.97049666419570046</v>
      </c>
      <c r="F13" s="24" t="s">
        <v>17</v>
      </c>
      <c r="G13" s="24">
        <v>10</v>
      </c>
      <c r="H13" s="30">
        <v>10</v>
      </c>
    </row>
    <row r="14" spans="1:8" ht="24.95" customHeight="1" x14ac:dyDescent="0.25">
      <c r="A14" s="19"/>
      <c r="B14" s="22"/>
      <c r="C14" s="9" t="s">
        <v>15</v>
      </c>
      <c r="D14" s="8">
        <v>6745</v>
      </c>
      <c r="E14" s="26"/>
      <c r="F14" s="24"/>
      <c r="G14" s="24"/>
      <c r="H14" s="30"/>
    </row>
    <row r="15" spans="1:8" ht="24.95" customHeight="1" x14ac:dyDescent="0.25">
      <c r="A15" s="16">
        <v>5</v>
      </c>
      <c r="B15" s="13" t="s">
        <v>18</v>
      </c>
      <c r="C15" s="9" t="s">
        <v>19</v>
      </c>
      <c r="D15" s="8">
        <v>29</v>
      </c>
      <c r="E15" s="17">
        <f>D15/D16</f>
        <v>3.360760227141036E-3</v>
      </c>
      <c r="F15" s="18" t="s">
        <v>21</v>
      </c>
      <c r="G15" s="18">
        <v>0</v>
      </c>
      <c r="H15" s="31">
        <v>10</v>
      </c>
    </row>
    <row r="16" spans="1:8" ht="24.95" customHeight="1" x14ac:dyDescent="0.25">
      <c r="A16" s="16"/>
      <c r="B16" s="13"/>
      <c r="C16" s="9" t="s">
        <v>20</v>
      </c>
      <c r="D16" s="8">
        <v>8629</v>
      </c>
      <c r="E16" s="17"/>
      <c r="F16" s="18"/>
      <c r="G16" s="18"/>
      <c r="H16" s="31"/>
    </row>
    <row r="17" spans="1:8" ht="24.95" customHeight="1" x14ac:dyDescent="0.25">
      <c r="A17" s="19">
        <v>6</v>
      </c>
      <c r="B17" s="20" t="s">
        <v>51</v>
      </c>
      <c r="C17" s="9" t="s">
        <v>22</v>
      </c>
      <c r="D17" s="10">
        <v>29</v>
      </c>
      <c r="E17" s="23">
        <f>D17/D18</f>
        <v>1</v>
      </c>
      <c r="F17" s="24">
        <v>1</v>
      </c>
      <c r="G17" s="24">
        <v>5</v>
      </c>
      <c r="H17" s="30">
        <v>5</v>
      </c>
    </row>
    <row r="18" spans="1:8" ht="24.95" customHeight="1" x14ac:dyDescent="0.25">
      <c r="A18" s="19"/>
      <c r="B18" s="20"/>
      <c r="C18" s="9" t="s">
        <v>23</v>
      </c>
      <c r="D18" s="10">
        <v>29</v>
      </c>
      <c r="E18" s="23"/>
      <c r="F18" s="24"/>
      <c r="G18" s="24"/>
      <c r="H18" s="30"/>
    </row>
    <row r="19" spans="1:8" ht="24.95" customHeight="1" x14ac:dyDescent="0.25">
      <c r="A19" s="11">
        <v>7</v>
      </c>
      <c r="B19" s="13" t="s">
        <v>45</v>
      </c>
      <c r="C19" s="9" t="s">
        <v>27</v>
      </c>
      <c r="D19" s="10">
        <v>30</v>
      </c>
      <c r="E19" s="23">
        <f>D19/D20</f>
        <v>0.81081081081081086</v>
      </c>
      <c r="F19" s="25">
        <v>1</v>
      </c>
      <c r="G19" s="18">
        <v>10</v>
      </c>
      <c r="H19" s="31">
        <v>10</v>
      </c>
    </row>
    <row r="20" spans="1:8" ht="24.95" customHeight="1" x14ac:dyDescent="0.25">
      <c r="A20" s="11"/>
      <c r="B20" s="13"/>
      <c r="C20" s="9" t="s">
        <v>28</v>
      </c>
      <c r="D20" s="10">
        <v>37</v>
      </c>
      <c r="E20" s="23"/>
      <c r="F20" s="25"/>
      <c r="G20" s="18"/>
      <c r="H20" s="31"/>
    </row>
    <row r="21" spans="1:8" ht="24.95" customHeight="1" x14ac:dyDescent="0.25">
      <c r="A21" s="19">
        <v>8</v>
      </c>
      <c r="B21" s="20" t="s">
        <v>24</v>
      </c>
      <c r="C21" s="1" t="s">
        <v>25</v>
      </c>
      <c r="D21" s="10">
        <v>94</v>
      </c>
      <c r="E21" s="26">
        <f>D21/D22</f>
        <v>1</v>
      </c>
      <c r="F21" s="28">
        <v>1</v>
      </c>
      <c r="G21" s="24">
        <v>10</v>
      </c>
      <c r="H21" s="30">
        <v>10</v>
      </c>
    </row>
    <row r="22" spans="1:8" ht="24.95" customHeight="1" x14ac:dyDescent="0.25">
      <c r="A22" s="19"/>
      <c r="B22" s="20"/>
      <c r="C22" s="1" t="s">
        <v>26</v>
      </c>
      <c r="D22" s="10">
        <v>94</v>
      </c>
      <c r="E22" s="26"/>
      <c r="F22" s="24"/>
      <c r="G22" s="24"/>
      <c r="H22" s="30"/>
    </row>
    <row r="23" spans="1:8" ht="24.95" customHeight="1" x14ac:dyDescent="0.25">
      <c r="A23" s="16">
        <v>9</v>
      </c>
      <c r="B23" s="18" t="s">
        <v>29</v>
      </c>
      <c r="C23" s="2" t="s">
        <v>30</v>
      </c>
      <c r="D23" s="10">
        <v>8629</v>
      </c>
      <c r="E23" s="26">
        <f>D23/D24</f>
        <v>1</v>
      </c>
      <c r="F23" s="29">
        <v>1</v>
      </c>
      <c r="G23" s="18">
        <v>15</v>
      </c>
      <c r="H23" s="31">
        <v>15</v>
      </c>
    </row>
    <row r="24" spans="1:8" ht="24.95" customHeight="1" x14ac:dyDescent="0.25">
      <c r="A24" s="16"/>
      <c r="B24" s="18"/>
      <c r="C24" s="2" t="s">
        <v>46</v>
      </c>
      <c r="D24" s="10">
        <v>8629</v>
      </c>
      <c r="E24" s="26"/>
      <c r="F24" s="18"/>
      <c r="G24" s="18"/>
      <c r="H24" s="31"/>
    </row>
    <row r="25" spans="1:8" ht="24.95" customHeight="1" x14ac:dyDescent="0.25">
      <c r="A25" s="19">
        <v>10</v>
      </c>
      <c r="B25" s="24" t="s">
        <v>31</v>
      </c>
      <c r="C25" s="1" t="s">
        <v>32</v>
      </c>
      <c r="D25" s="10">
        <v>7</v>
      </c>
      <c r="E25" s="26">
        <f>D25/D26</f>
        <v>1</v>
      </c>
      <c r="F25" s="24" t="s">
        <v>17</v>
      </c>
      <c r="G25" s="24">
        <v>10</v>
      </c>
      <c r="H25" s="30">
        <v>10</v>
      </c>
    </row>
    <row r="26" spans="1:8" ht="24.95" customHeight="1" x14ac:dyDescent="0.25">
      <c r="A26" s="19"/>
      <c r="B26" s="24"/>
      <c r="C26" s="1" t="s">
        <v>33</v>
      </c>
      <c r="D26" s="10">
        <v>7</v>
      </c>
      <c r="E26" s="26"/>
      <c r="F26" s="24"/>
      <c r="G26" s="24"/>
      <c r="H26" s="30"/>
    </row>
    <row r="27" spans="1:8" ht="24.95" customHeight="1" thickBot="1" x14ac:dyDescent="0.3">
      <c r="A27" s="35" t="s">
        <v>44</v>
      </c>
      <c r="B27" s="36"/>
      <c r="C27" s="36"/>
      <c r="D27" s="36"/>
      <c r="E27" s="36">
        <v>80</v>
      </c>
      <c r="F27" s="36"/>
      <c r="G27" s="36"/>
      <c r="H27" s="37"/>
    </row>
  </sheetData>
  <mergeCells count="74">
    <mergeCell ref="H21:H22"/>
    <mergeCell ref="H23:H24"/>
    <mergeCell ref="H25:H26"/>
    <mergeCell ref="A1:H1"/>
    <mergeCell ref="A27:D27"/>
    <mergeCell ref="E27:H27"/>
    <mergeCell ref="G25:G2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G23:G24"/>
    <mergeCell ref="E9:E10"/>
    <mergeCell ref="F9:F10"/>
    <mergeCell ref="E11:E12"/>
    <mergeCell ref="F11:F12"/>
    <mergeCell ref="E23:E24"/>
    <mergeCell ref="F23:F24"/>
    <mergeCell ref="E13:E14"/>
    <mergeCell ref="F13:F14"/>
    <mergeCell ref="G13:G14"/>
    <mergeCell ref="G15:G16"/>
    <mergeCell ref="G17:G18"/>
    <mergeCell ref="G19:G20"/>
    <mergeCell ref="G21:G22"/>
    <mergeCell ref="G3:G4"/>
    <mergeCell ref="G5:G6"/>
    <mergeCell ref="G7:G8"/>
    <mergeCell ref="G9:G10"/>
    <mergeCell ref="G11:G12"/>
    <mergeCell ref="A25:A26"/>
    <mergeCell ref="B25:B26"/>
    <mergeCell ref="E25:E26"/>
    <mergeCell ref="F25:F26"/>
    <mergeCell ref="E3:E4"/>
    <mergeCell ref="F3:F4"/>
    <mergeCell ref="E5:E6"/>
    <mergeCell ref="F5:F6"/>
    <mergeCell ref="E7:E8"/>
    <mergeCell ref="F7:F8"/>
    <mergeCell ref="A21:A22"/>
    <mergeCell ref="B21:B22"/>
    <mergeCell ref="E21:E22"/>
    <mergeCell ref="F21:F22"/>
    <mergeCell ref="A23:A24"/>
    <mergeCell ref="B23:B24"/>
    <mergeCell ref="A17:A18"/>
    <mergeCell ref="B17:B18"/>
    <mergeCell ref="E17:E18"/>
    <mergeCell ref="F17:F18"/>
    <mergeCell ref="A19:A20"/>
    <mergeCell ref="B19:B20"/>
    <mergeCell ref="E19:E20"/>
    <mergeCell ref="F19:F20"/>
    <mergeCell ref="A15:A16"/>
    <mergeCell ref="B15:B16"/>
    <mergeCell ref="E15:E16"/>
    <mergeCell ref="F15:F16"/>
    <mergeCell ref="A9:A10"/>
    <mergeCell ref="B9:B10"/>
    <mergeCell ref="A11:A12"/>
    <mergeCell ref="B11:B12"/>
    <mergeCell ref="A13:A14"/>
    <mergeCell ref="B13:B14"/>
    <mergeCell ref="A3:A4"/>
    <mergeCell ref="B3:B4"/>
    <mergeCell ref="B5:B6"/>
    <mergeCell ref="A7:A8"/>
    <mergeCell ref="B7:B8"/>
  </mergeCells>
  <pageMargins left="0.51181102362204722" right="0.51181102362204722" top="0.78740157480314965" bottom="0.78740157480314965" header="0.31496062992125984" footer="0.31496062992125984"/>
  <pageSetup paperSize="9" scale="7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Lessa</dc:creator>
  <cp:lastModifiedBy>Rose</cp:lastModifiedBy>
  <cp:lastPrinted>2019-06-19T17:05:34Z</cp:lastPrinted>
  <dcterms:created xsi:type="dcterms:W3CDTF">2019-06-17T14:41:28Z</dcterms:created>
  <dcterms:modified xsi:type="dcterms:W3CDTF">2019-09-12T15:05:14Z</dcterms:modified>
</cp:coreProperties>
</file>